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y of Investment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R41" authorId="0">
      <text>
        <r>
          <rPr>
            <sz val="10"/>
            <rFont val="Arial"/>
            <family val="2"/>
          </rPr>
          <t xml:space="preserve">This rate changes frequently.  You will have to adjust it to current rates.</t>
        </r>
      </text>
    </comment>
  </commentList>
</comments>
</file>

<file path=xl/sharedStrings.xml><?xml version="1.0" encoding="utf-8"?>
<sst xmlns="http://schemas.openxmlformats.org/spreadsheetml/2006/main" count="74" uniqueCount="25">
  <si>
    <t xml:space="preserve">1 Yr Annualized Rate of Return</t>
  </si>
  <si>
    <t xml:space="preserve">3 Yr Annualized Rate of Return</t>
  </si>
  <si>
    <t xml:space="preserve">Q4 2021</t>
  </si>
  <si>
    <t xml:space="preserve">Q4 2022</t>
  </si>
  <si>
    <t xml:space="preserve">Q4 2023</t>
  </si>
  <si>
    <t xml:space="preserve">Q4 2024</t>
  </si>
  <si>
    <t xml:space="preserve">GOAL</t>
  </si>
  <si>
    <t xml:space="preserve">Amount Contributed</t>
  </si>
  <si>
    <t xml:space="preserve">Adjusted Value of Portfolio</t>
  </si>
  <si>
    <t xml:space="preserve">Real % ROR</t>
  </si>
  <si>
    <t xml:space="preserve">TOTAL VALUE OF PORTFOLIO</t>
  </si>
  <si>
    <t xml:space="preserve">SECURITY PORTFOLIO</t>
  </si>
  <si>
    <t xml:space="preserve">Cash</t>
  </si>
  <si>
    <t xml:space="preserve">GICs</t>
  </si>
  <si>
    <t xml:space="preserve">Bonds</t>
  </si>
  <si>
    <t xml:space="preserve">Private Credit</t>
  </si>
  <si>
    <t xml:space="preserve">GROWTH PORTFOLIO</t>
  </si>
  <si>
    <t xml:space="preserve">Real Estate</t>
  </si>
  <si>
    <t xml:space="preserve">Equities</t>
  </si>
  <si>
    <t xml:space="preserve">Commodities</t>
  </si>
  <si>
    <t xml:space="preserve">Private Equity</t>
  </si>
  <si>
    <t xml:space="preserve">RISK PORTFOLIO</t>
  </si>
  <si>
    <t xml:space="preserve">ARR</t>
  </si>
  <si>
    <t xml:space="preserve">Private Lending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</si>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</sst>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[$$-1009]#,##0.00;[RED]\-[$$-1009]#,##0.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DC"/>
        <bgColor rgb="FFCCCCFF"/>
      </patternFill>
    </fill>
    <fill>
      <patternFill patternType="solid">
        <fgColor rgb="FFDEE6E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900"/>
      <rgbColor rgb="FFFF420E"/>
      <rgbColor rgb="FF666699"/>
      <rgbColor rgb="FFB3B3B3"/>
      <rgbColor rgb="FF004586"/>
      <rgbColor rgb="FF579D1C"/>
      <rgbColor rgb="FF003300"/>
      <rgbColor rgb="FF31400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spPr>
              <a:solidFill>
                <a:srgbClr val="aec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'History of Investments'!$B$40:$B$47</c:f>
              <c:strCache>
                <c:ptCount val="8"/>
                <c:pt idx="0">
                  <c:v>Cash</c:v>
                </c:pt>
                <c:pt idx="1">
                  <c:v>GICs</c:v>
                </c:pt>
                <c:pt idx="2">
                  <c:v>Bonds</c:v>
                </c:pt>
                <c:pt idx="3">
                  <c:v>Private Lending</c:v>
                </c:pt>
                <c:pt idx="4">
                  <c:v>Real Estate</c:v>
                </c:pt>
                <c:pt idx="5">
                  <c:v>Equities</c:v>
                </c:pt>
                <c:pt idx="6">
                  <c:v>Commodities</c:v>
                </c:pt>
                <c:pt idx="7">
                  <c:v>Private Equity</c:v>
                </c:pt>
              </c:strCache>
            </c:strRef>
          </c:cat>
          <c:val>
            <c:numRef>
              <c:f>'History of Investments'!$C$40:$C$47</c:f>
              <c:numCache>
                <c:formatCode>General</c:formatCode>
                <c:ptCount val="8"/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spPr>
              <a:solidFill>
                <a:srgbClr val="aec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'History of Investments'!$G$40:$G$47</c:f>
              <c:strCache>
                <c:ptCount val="8"/>
                <c:pt idx="0">
                  <c:v>Cash</c:v>
                </c:pt>
                <c:pt idx="1">
                  <c:v>GICs</c:v>
                </c:pt>
                <c:pt idx="2">
                  <c:v>Bonds</c:v>
                </c:pt>
                <c:pt idx="3">
                  <c:v>Private Lending</c:v>
                </c:pt>
                <c:pt idx="4">
                  <c:v>Real Estate</c:v>
                </c:pt>
                <c:pt idx="5">
                  <c:v>Equities</c:v>
                </c:pt>
                <c:pt idx="6">
                  <c:v>Commodities</c:v>
                </c:pt>
                <c:pt idx="7">
                  <c:v>Private Equity</c:v>
                </c:pt>
              </c:strCache>
            </c:strRef>
          </c:cat>
          <c:val>
            <c:numRef>
              <c:f>'History of Investments'!$H$40:$H$47</c:f>
              <c:numCache>
                <c:formatCode>General</c:formatCode>
                <c:ptCount val="8"/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spPr>
              <a:solidFill>
                <a:srgbClr val="aec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'History of Investments'!$M$40:$M$47</c:f>
              <c:strCache>
                <c:ptCount val="8"/>
                <c:pt idx="0">
                  <c:v>Cash</c:v>
                </c:pt>
                <c:pt idx="1">
                  <c:v>GICs</c:v>
                </c:pt>
                <c:pt idx="2">
                  <c:v>Bonds</c:v>
                </c:pt>
                <c:pt idx="3">
                  <c:v>Private Lending</c:v>
                </c:pt>
                <c:pt idx="4">
                  <c:v>Real Estate</c:v>
                </c:pt>
                <c:pt idx="5">
                  <c:v>Equities</c:v>
                </c:pt>
                <c:pt idx="6">
                  <c:v>Commodities</c:v>
                </c:pt>
                <c:pt idx="7">
                  <c:v>Private Equity</c:v>
                </c:pt>
              </c:strCache>
            </c:strRef>
          </c:cat>
          <c:val>
            <c:numRef>
              <c:f>'History of Investments'!$N$40:$N$47</c:f>
              <c:numCache>
                <c:formatCode>General</c:formatCode>
                <c:ptCount val="8"/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spPr>
              <a:solidFill>
                <a:srgbClr val="aec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'History of Investments'!$S$40:$S$47</c:f>
              <c:strCache>
                <c:ptCount val="8"/>
                <c:pt idx="0">
                  <c:v>Cash</c:v>
                </c:pt>
                <c:pt idx="1">
                  <c:v>GICs</c:v>
                </c:pt>
                <c:pt idx="2">
                  <c:v>Bonds</c:v>
                </c:pt>
                <c:pt idx="3">
                  <c:v>Private Lending</c:v>
                </c:pt>
                <c:pt idx="4">
                  <c:v>Real Estate</c:v>
                </c:pt>
                <c:pt idx="5">
                  <c:v>Equities</c:v>
                </c:pt>
                <c:pt idx="6">
                  <c:v>Commodities</c:v>
                </c:pt>
                <c:pt idx="7">
                  <c:v>Private Equity</c:v>
                </c:pt>
              </c:strCache>
            </c:strRef>
          </c:cat>
          <c:val>
            <c:numRef>
              <c:f>'History of Investments'!$T$40:$T$47</c:f>
              <c:numCache>
                <c:formatCode>General</c:formatCode>
                <c:ptCount val="8"/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56</xdr:row>
      <xdr:rowOff>10440</xdr:rowOff>
    </xdr:from>
    <xdr:to>
      <xdr:col>4</xdr:col>
      <xdr:colOff>355680</xdr:colOff>
      <xdr:row>73</xdr:row>
      <xdr:rowOff>147960</xdr:rowOff>
    </xdr:to>
    <xdr:graphicFrame>
      <xdr:nvGraphicFramePr>
        <xdr:cNvPr id="0" name=""/>
        <xdr:cNvGraphicFramePr/>
      </xdr:nvGraphicFramePr>
      <xdr:xfrm>
        <a:off x="0" y="9113760"/>
        <a:ext cx="5158800" cy="290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335160</xdr:colOff>
      <xdr:row>56</xdr:row>
      <xdr:rowOff>10440</xdr:rowOff>
    </xdr:from>
    <xdr:to>
      <xdr:col>10</xdr:col>
      <xdr:colOff>322200</xdr:colOff>
      <xdr:row>73</xdr:row>
      <xdr:rowOff>153360</xdr:rowOff>
    </xdr:to>
    <xdr:graphicFrame>
      <xdr:nvGraphicFramePr>
        <xdr:cNvPr id="1" name=""/>
        <xdr:cNvGraphicFramePr/>
      </xdr:nvGraphicFramePr>
      <xdr:xfrm>
        <a:off x="5138280" y="9113760"/>
        <a:ext cx="5169240" cy="290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303120</xdr:colOff>
      <xdr:row>56</xdr:row>
      <xdr:rowOff>14400</xdr:rowOff>
    </xdr:from>
    <xdr:to>
      <xdr:col>16</xdr:col>
      <xdr:colOff>283680</xdr:colOff>
      <xdr:row>73</xdr:row>
      <xdr:rowOff>132840</xdr:rowOff>
    </xdr:to>
    <xdr:graphicFrame>
      <xdr:nvGraphicFramePr>
        <xdr:cNvPr id="2" name=""/>
        <xdr:cNvGraphicFramePr/>
      </xdr:nvGraphicFramePr>
      <xdr:xfrm>
        <a:off x="10288440" y="9117720"/>
        <a:ext cx="5130000" cy="288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286920</xdr:colOff>
      <xdr:row>56</xdr:row>
      <xdr:rowOff>54360</xdr:rowOff>
    </xdr:from>
    <xdr:to>
      <xdr:col>22</xdr:col>
      <xdr:colOff>185400</xdr:colOff>
      <xdr:row>73</xdr:row>
      <xdr:rowOff>130680</xdr:rowOff>
    </xdr:to>
    <xdr:graphicFrame>
      <xdr:nvGraphicFramePr>
        <xdr:cNvPr id="3" name=""/>
        <xdr:cNvGraphicFramePr/>
      </xdr:nvGraphicFramePr>
      <xdr:xfrm>
        <a:off x="15421680" y="9157680"/>
        <a:ext cx="5055840" cy="284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48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P30" activeCellId="0" sqref="P3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9.21"/>
    <col collapsed="false" customWidth="true" hidden="false" outlineLevel="0" max="2" min="2" style="0" width="15.86"/>
    <col collapsed="false" customWidth="true" hidden="false" outlineLevel="0" max="7" min="7" style="0" width="15.86"/>
    <col collapsed="false" customWidth="true" hidden="false" outlineLevel="0" max="13" min="13" style="0" width="15.39"/>
    <col collapsed="false" customWidth="true" hidden="false" outlineLevel="0" max="19" min="19" style="0" width="15.39"/>
    <col collapsed="false" customWidth="true" hidden="false" outlineLevel="0" max="20" min="20" style="0" width="11.65"/>
  </cols>
  <sheetData>
    <row r="1" s="3" customFormat="true" ht="12.8" hidden="false" customHeight="false" outlineLevel="0" collapsed="false">
      <c r="A1" s="1" t="s">
        <v>0</v>
      </c>
      <c r="B1" s="2" t="e">
        <f aca="false">(E7-D9)/D9</f>
        <v>#DIV/0!</v>
      </c>
      <c r="D1" s="4"/>
      <c r="E1" s="5"/>
      <c r="F1" s="5"/>
    </row>
    <row r="2" s="3" customFormat="true" ht="12.8" hidden="false" customHeight="false" outlineLevel="0" collapsed="false">
      <c r="A2" s="1" t="s">
        <v>1</v>
      </c>
      <c r="B2" s="2" t="e">
        <f aca="false">(E7-B9)/B9/3</f>
        <v>#DIV/0!</v>
      </c>
      <c r="D2" s="4"/>
      <c r="E2" s="5"/>
      <c r="F2" s="5"/>
    </row>
    <row r="3" s="3" customFormat="true" ht="12.8" hidden="false" customHeight="false" outlineLevel="0" collapsed="false">
      <c r="A3" s="5"/>
      <c r="B3" s="5"/>
      <c r="C3" s="5"/>
      <c r="D3" s="5"/>
      <c r="E3" s="5"/>
      <c r="F3" s="5"/>
    </row>
    <row r="4" s="3" customFormat="true" ht="12.8" hidden="false" customHeight="false" outlineLevel="0" collapsed="false">
      <c r="A4" s="5"/>
      <c r="B4" s="5"/>
      <c r="C4" s="5"/>
      <c r="D4" s="5"/>
      <c r="E4" s="5"/>
      <c r="F4" s="5"/>
    </row>
    <row r="5" customFormat="false" ht="12.8" hidden="false" customHeight="false" outlineLevel="0" collapsed="false">
      <c r="A5" s="6"/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customFormat="false" ht="12.8" hidden="false" customHeight="false" outlineLevel="0" collapsed="false">
      <c r="A6" s="0" t="s">
        <v>7</v>
      </c>
      <c r="B6" s="7"/>
      <c r="C6" s="7"/>
      <c r="D6" s="7"/>
      <c r="E6" s="7"/>
      <c r="F6" s="7"/>
    </row>
    <row r="7" customFormat="false" ht="12.8" hidden="false" customHeight="false" outlineLevel="0" collapsed="false">
      <c r="A7" s="0" t="s">
        <v>8</v>
      </c>
      <c r="B7" s="7"/>
      <c r="C7" s="7" t="n">
        <f aca="false">C9-C6</f>
        <v>0</v>
      </c>
      <c r="D7" s="7" t="n">
        <f aca="false">D9-D6</f>
        <v>0</v>
      </c>
      <c r="E7" s="7" t="n">
        <f aca="false">E9-E6</f>
        <v>0</v>
      </c>
      <c r="F7" s="7"/>
    </row>
    <row r="8" customFormat="false" ht="12.8" hidden="false" customHeight="false" outlineLevel="0" collapsed="false">
      <c r="A8" s="0" t="s">
        <v>9</v>
      </c>
      <c r="B8" s="4"/>
      <c r="C8" s="4" t="e">
        <f aca="false">(C7-B9)/B9</f>
        <v>#DIV/0!</v>
      </c>
      <c r="D8" s="4" t="e">
        <f aca="false">(D7-C9)/C9</f>
        <v>#DIV/0!</v>
      </c>
      <c r="E8" s="4" t="e">
        <f aca="false">(E7-D9)/D9</f>
        <v>#DIV/0!</v>
      </c>
      <c r="F8" s="7"/>
    </row>
    <row r="9" customFormat="false" ht="12.8" hidden="false" customHeight="false" outlineLevel="0" collapsed="false">
      <c r="A9" s="8" t="s">
        <v>10</v>
      </c>
      <c r="B9" s="9" t="n">
        <f aca="false">B11+B16</f>
        <v>0</v>
      </c>
      <c r="C9" s="9" t="n">
        <f aca="false">C11+C16</f>
        <v>0</v>
      </c>
      <c r="D9" s="9" t="n">
        <f aca="false">D11+D16</f>
        <v>0</v>
      </c>
      <c r="E9" s="9" t="n">
        <f aca="false">E11+E16</f>
        <v>0</v>
      </c>
      <c r="F9" s="9" t="n">
        <f aca="false">F11+F16</f>
        <v>0</v>
      </c>
    </row>
    <row r="10" customFormat="false" ht="12.8" hidden="false" customHeight="false" outlineLevel="0" collapsed="false">
      <c r="C10" s="10"/>
    </row>
    <row r="11" customFormat="false" ht="12.8" hidden="false" customHeight="false" outlineLevel="0" collapsed="false">
      <c r="A11" s="12" t="s">
        <v>11</v>
      </c>
      <c r="B11" s="13" t="n">
        <f aca="false">B12+B13+B14+B15</f>
        <v>0</v>
      </c>
      <c r="C11" s="13" t="n">
        <f aca="false">C12+C13+C14+C15</f>
        <v>0</v>
      </c>
      <c r="D11" s="13" t="n">
        <f aca="false">D12+D13+D14+D15</f>
        <v>0</v>
      </c>
      <c r="E11" s="13" t="n">
        <f aca="false">E12+E13+E14+E15</f>
        <v>0</v>
      </c>
      <c r="F11" s="13" t="n">
        <f aca="false">SUM(F12:F15)</f>
        <v>0</v>
      </c>
    </row>
    <row r="12" customFormat="false" ht="12.8" hidden="false" customHeight="false" outlineLevel="0" collapsed="false">
      <c r="A12" s="14" t="s">
        <v>12</v>
      </c>
      <c r="B12" s="15"/>
      <c r="C12" s="15"/>
      <c r="D12" s="15"/>
      <c r="E12" s="15"/>
      <c r="F12" s="16" t="n">
        <f aca="false">E9*F26</f>
        <v>0</v>
      </c>
    </row>
    <row r="13" customFormat="false" ht="12.8" hidden="false" customHeight="false" outlineLevel="0" collapsed="false">
      <c r="A13" s="14" t="s">
        <v>13</v>
      </c>
      <c r="B13" s="15"/>
      <c r="C13" s="15"/>
      <c r="D13" s="15"/>
      <c r="E13" s="15"/>
      <c r="F13" s="16" t="n">
        <f aca="false">E9*F27</f>
        <v>0</v>
      </c>
    </row>
    <row r="14" customFormat="false" ht="12.8" hidden="false" customHeight="false" outlineLevel="0" collapsed="false">
      <c r="A14" s="17" t="s">
        <v>14</v>
      </c>
      <c r="B14" s="15"/>
      <c r="C14" s="15"/>
      <c r="D14" s="15"/>
      <c r="E14" s="15"/>
      <c r="F14" s="18" t="n">
        <f aca="false">E9*F28</f>
        <v>0</v>
      </c>
    </row>
    <row r="15" customFormat="false" ht="12.8" hidden="false" customHeight="false" outlineLevel="0" collapsed="false">
      <c r="A15" s="14" t="s">
        <v>15</v>
      </c>
      <c r="B15" s="15"/>
      <c r="C15" s="15"/>
      <c r="D15" s="15"/>
      <c r="E15" s="15"/>
      <c r="F15" s="16" t="n">
        <f aca="false">E9*F29</f>
        <v>0</v>
      </c>
    </row>
    <row r="16" customFormat="false" ht="12.8" hidden="false" customHeight="false" outlineLevel="0" collapsed="false">
      <c r="A16" s="12" t="s">
        <v>16</v>
      </c>
      <c r="B16" s="13" t="n">
        <f aca="false">B17+B18+B19+B20</f>
        <v>0</v>
      </c>
      <c r="C16" s="13" t="n">
        <f aca="false">C17+C18+C19+C20</f>
        <v>0</v>
      </c>
      <c r="D16" s="13" t="n">
        <f aca="false">D17+D18+D19+D20</f>
        <v>0</v>
      </c>
      <c r="E16" s="13" t="n">
        <f aca="false">E17+E18+E19+E20</f>
        <v>0</v>
      </c>
      <c r="F16" s="13" t="n">
        <f aca="false">SUM(F17:F20)</f>
        <v>0</v>
      </c>
    </row>
    <row r="17" customFormat="false" ht="12.8" hidden="false" customHeight="false" outlineLevel="0" collapsed="false">
      <c r="A17" s="17" t="s">
        <v>17</v>
      </c>
      <c r="B17" s="15"/>
      <c r="C17" s="15"/>
      <c r="D17" s="15"/>
      <c r="E17" s="15"/>
      <c r="F17" s="15" t="n">
        <f aca="false">E9*F31</f>
        <v>0</v>
      </c>
    </row>
    <row r="18" customFormat="false" ht="12.8" hidden="false" customHeight="false" outlineLevel="0" collapsed="false">
      <c r="A18" s="17" t="s">
        <v>18</v>
      </c>
      <c r="B18" s="15"/>
      <c r="C18" s="15"/>
      <c r="D18" s="15"/>
      <c r="E18" s="15"/>
      <c r="F18" s="15" t="n">
        <f aca="false">E9*F32</f>
        <v>0</v>
      </c>
    </row>
    <row r="19" customFormat="false" ht="12.8" hidden="false" customHeight="false" outlineLevel="0" collapsed="false">
      <c r="A19" s="17" t="s">
        <v>19</v>
      </c>
      <c r="B19" s="15"/>
      <c r="C19" s="15"/>
      <c r="D19" s="15"/>
      <c r="E19" s="15"/>
      <c r="F19" s="15" t="n">
        <f aca="false">E9*F33</f>
        <v>0</v>
      </c>
    </row>
    <row r="20" customFormat="false" ht="12.8" hidden="false" customHeight="false" outlineLevel="0" collapsed="false">
      <c r="A20" s="17" t="s">
        <v>20</v>
      </c>
      <c r="B20" s="15"/>
      <c r="C20" s="15"/>
      <c r="D20" s="15"/>
      <c r="E20" s="15"/>
      <c r="F20" s="15" t="n">
        <f aca="false">E9*F34</f>
        <v>0</v>
      </c>
    </row>
    <row r="21" customFormat="false" ht="12.8" hidden="false" customHeight="false" outlineLevel="0" collapsed="false">
      <c r="A21" s="18"/>
      <c r="B21" s="18"/>
      <c r="C21" s="15"/>
    </row>
    <row r="23" customFormat="false" ht="12.8" hidden="false" customHeight="false" outlineLevel="0" collapsed="false">
      <c r="A23" s="19"/>
      <c r="B23" s="6" t="s">
        <v>2</v>
      </c>
      <c r="C23" s="6" t="s">
        <v>3</v>
      </c>
      <c r="D23" s="6" t="s">
        <v>4</v>
      </c>
      <c r="E23" s="6" t="s">
        <v>5</v>
      </c>
      <c r="F23" s="6" t="s">
        <v>6</v>
      </c>
    </row>
    <row r="25" customFormat="false" ht="12.8" hidden="false" customHeight="false" outlineLevel="0" collapsed="false">
      <c r="A25" s="12" t="s">
        <v>11</v>
      </c>
      <c r="B25" s="21" t="e">
        <f aca="false">B11/$B$9</f>
        <v>#DIV/0!</v>
      </c>
      <c r="C25" s="21" t="e">
        <f aca="false">C11/$C$9</f>
        <v>#DIV/0!</v>
      </c>
      <c r="D25" s="21" t="e">
        <f aca="false">D11/$D$9</f>
        <v>#DIV/0!</v>
      </c>
      <c r="E25" s="21" t="e">
        <f aca="false">E11/$E$9</f>
        <v>#DIV/0!</v>
      </c>
      <c r="F25" s="21" t="n">
        <f aca="false">SUM(F26:F29)</f>
        <v>0</v>
      </c>
    </row>
    <row r="26" customFormat="false" ht="12.8" hidden="false" customHeight="false" outlineLevel="0" collapsed="false">
      <c r="A26" s="14" t="s">
        <v>12</v>
      </c>
      <c r="B26" s="22" t="e">
        <f aca="false">B12/$B$9</f>
        <v>#DIV/0!</v>
      </c>
      <c r="C26" s="22" t="e">
        <f aca="false">C12/$C$9</f>
        <v>#DIV/0!</v>
      </c>
      <c r="D26" s="23" t="e">
        <f aca="false">D12/$D$9</f>
        <v>#DIV/0!</v>
      </c>
      <c r="E26" s="23" t="e">
        <f aca="false">E12/$E$9</f>
        <v>#DIV/0!</v>
      </c>
      <c r="F26" s="23" t="n">
        <f aca="false">T40</f>
        <v>0</v>
      </c>
    </row>
    <row r="27" customFormat="false" ht="12.8" hidden="false" customHeight="false" outlineLevel="0" collapsed="false">
      <c r="A27" s="14" t="s">
        <v>13</v>
      </c>
      <c r="B27" s="22" t="e">
        <f aca="false">B13/$B$9</f>
        <v>#DIV/0!</v>
      </c>
      <c r="C27" s="22" t="e">
        <f aca="false">C13/$C$9</f>
        <v>#DIV/0!</v>
      </c>
      <c r="D27" s="23" t="e">
        <f aca="false">D13/$D$9</f>
        <v>#DIV/0!</v>
      </c>
      <c r="E27" s="23" t="e">
        <f aca="false">E13/$E$9</f>
        <v>#DIV/0!</v>
      </c>
      <c r="F27" s="23" t="n">
        <f aca="false">T41</f>
        <v>0</v>
      </c>
    </row>
    <row r="28" customFormat="false" ht="12.8" hidden="false" customHeight="false" outlineLevel="0" collapsed="false">
      <c r="A28" s="17" t="s">
        <v>14</v>
      </c>
      <c r="B28" s="22" t="e">
        <f aca="false">B14/$B$9</f>
        <v>#DIV/0!</v>
      </c>
      <c r="C28" s="22" t="e">
        <f aca="false">C14/$C$9</f>
        <v>#DIV/0!</v>
      </c>
      <c r="D28" s="23" t="e">
        <f aca="false">D14/$D$9</f>
        <v>#DIV/0!</v>
      </c>
      <c r="E28" s="23" t="e">
        <f aca="false">E14/$E$9</f>
        <v>#DIV/0!</v>
      </c>
      <c r="F28" s="23" t="n">
        <f aca="false">T42</f>
        <v>0</v>
      </c>
    </row>
    <row r="29" customFormat="false" ht="12.8" hidden="false" customHeight="false" outlineLevel="0" collapsed="false">
      <c r="A29" s="14" t="s">
        <v>15</v>
      </c>
      <c r="B29" s="22" t="e">
        <f aca="false">B15/$B$9</f>
        <v>#DIV/0!</v>
      </c>
      <c r="C29" s="22" t="e">
        <f aca="false">C15/$C$9</f>
        <v>#DIV/0!</v>
      </c>
      <c r="D29" s="23" t="e">
        <f aca="false">D15/$D$9</f>
        <v>#DIV/0!</v>
      </c>
      <c r="E29" s="23" t="e">
        <f aca="false">E15/$E$9</f>
        <v>#DIV/0!</v>
      </c>
      <c r="F29" s="23" t="n">
        <f aca="false">T43</f>
        <v>0</v>
      </c>
    </row>
    <row r="30" customFormat="false" ht="12.8" hidden="false" customHeight="false" outlineLevel="0" collapsed="false">
      <c r="A30" s="12" t="s">
        <v>21</v>
      </c>
      <c r="B30" s="21" t="e">
        <f aca="false">B16/$B$9</f>
        <v>#DIV/0!</v>
      </c>
      <c r="C30" s="21" t="e">
        <f aca="false">C16/$C$9</f>
        <v>#DIV/0!</v>
      </c>
      <c r="D30" s="21" t="e">
        <f aca="false">D16/$D$9</f>
        <v>#DIV/0!</v>
      </c>
      <c r="E30" s="21" t="e">
        <f aca="false">E16/$E$9</f>
        <v>#DIV/0!</v>
      </c>
      <c r="F30" s="21" t="n">
        <f aca="false">SUM(F31:F34)</f>
        <v>0</v>
      </c>
    </row>
    <row r="31" customFormat="false" ht="12.8" hidden="false" customHeight="false" outlineLevel="0" collapsed="false">
      <c r="A31" s="17" t="s">
        <v>17</v>
      </c>
      <c r="B31" s="22" t="e">
        <f aca="false">B17/$B$9</f>
        <v>#DIV/0!</v>
      </c>
      <c r="C31" s="22" t="e">
        <f aca="false">C17/$C$9</f>
        <v>#DIV/0!</v>
      </c>
      <c r="D31" s="23" t="e">
        <f aca="false">D17/$D$9</f>
        <v>#DIV/0!</v>
      </c>
      <c r="E31" s="23" t="e">
        <f aca="false">E17/$E$9</f>
        <v>#DIV/0!</v>
      </c>
      <c r="F31" s="23" t="n">
        <f aca="false">T44</f>
        <v>0</v>
      </c>
    </row>
    <row r="32" customFormat="false" ht="12.8" hidden="false" customHeight="false" outlineLevel="0" collapsed="false">
      <c r="A32" s="17" t="s">
        <v>18</v>
      </c>
      <c r="B32" s="22" t="e">
        <f aca="false">B18/$B$9</f>
        <v>#DIV/0!</v>
      </c>
      <c r="C32" s="22" t="e">
        <f aca="false">C18/$C$9</f>
        <v>#DIV/0!</v>
      </c>
      <c r="D32" s="23" t="e">
        <f aca="false">D18/$D$9</f>
        <v>#DIV/0!</v>
      </c>
      <c r="E32" s="23" t="e">
        <f aca="false">E18/$E$9</f>
        <v>#DIV/0!</v>
      </c>
      <c r="F32" s="23" t="n">
        <f aca="false">T45</f>
        <v>0</v>
      </c>
    </row>
    <row r="33" customFormat="false" ht="12.8" hidden="false" customHeight="false" outlineLevel="0" collapsed="false">
      <c r="A33" s="17" t="s">
        <v>19</v>
      </c>
      <c r="B33" s="22" t="e">
        <f aca="false">B19/$B$9</f>
        <v>#DIV/0!</v>
      </c>
      <c r="C33" s="22" t="e">
        <f aca="false">C19/$C$9</f>
        <v>#DIV/0!</v>
      </c>
      <c r="D33" s="23" t="e">
        <f aca="false">D19/$D$9</f>
        <v>#DIV/0!</v>
      </c>
      <c r="E33" s="23" t="e">
        <f aca="false">E19/$E$9</f>
        <v>#DIV/0!</v>
      </c>
      <c r="F33" s="23" t="n">
        <f aca="false">T46</f>
        <v>0</v>
      </c>
    </row>
    <row r="34" customFormat="false" ht="12.8" hidden="false" customHeight="false" outlineLevel="0" collapsed="false">
      <c r="A34" s="17" t="s">
        <v>20</v>
      </c>
      <c r="B34" s="22" t="e">
        <f aca="false">B20/$B$9</f>
        <v>#DIV/0!</v>
      </c>
      <c r="C34" s="22" t="e">
        <f aca="false">C20/$C$9</f>
        <v>#DIV/0!</v>
      </c>
      <c r="D34" s="23" t="e">
        <f aca="false">D20/$D$9</f>
        <v>#DIV/0!</v>
      </c>
      <c r="E34" s="23" t="e">
        <f aca="false">E20/$E$9</f>
        <v>#DIV/0!</v>
      </c>
      <c r="F34" s="23" t="n">
        <f aca="false">T47</f>
        <v>0</v>
      </c>
    </row>
    <row r="39" customFormat="false" ht="12.8" hidden="false" customHeight="false" outlineLevel="0" collapsed="false">
      <c r="C39" s="24" t="s">
        <v>3</v>
      </c>
      <c r="H39" s="24" t="s">
        <v>4</v>
      </c>
      <c r="N39" s="24" t="s">
        <v>5</v>
      </c>
      <c r="R39" s="24" t="s">
        <v>22</v>
      </c>
      <c r="T39" s="24" t="s">
        <v>6</v>
      </c>
    </row>
    <row r="40" customFormat="false" ht="12.8" hidden="false" customHeight="false" outlineLevel="0" collapsed="false">
      <c r="B40" s="14" t="s">
        <v>12</v>
      </c>
      <c r="C40" s="23" t="e">
        <f aca="false">C26</f>
        <v>#DIV/0!</v>
      </c>
      <c r="G40" s="14" t="s">
        <v>12</v>
      </c>
      <c r="H40" s="23" t="e">
        <f aca="false">D26</f>
        <v>#DIV/0!</v>
      </c>
      <c r="M40" s="14" t="s">
        <v>12</v>
      </c>
      <c r="N40" s="23" t="e">
        <f aca="false">E26</f>
        <v>#DIV/0!</v>
      </c>
      <c r="R40" s="25" t="n">
        <v>-0.02</v>
      </c>
      <c r="S40" s="14" t="s">
        <v>12</v>
      </c>
      <c r="T40" s="23"/>
    </row>
    <row r="41" customFormat="false" ht="12.8" hidden="false" customHeight="false" outlineLevel="0" collapsed="false">
      <c r="B41" s="14" t="s">
        <v>13</v>
      </c>
      <c r="C41" s="23" t="e">
        <f aca="false">C27</f>
        <v>#DIV/0!</v>
      </c>
      <c r="G41" s="14" t="s">
        <v>13</v>
      </c>
      <c r="H41" s="23" t="e">
        <f aca="false">D27</f>
        <v>#DIV/0!</v>
      </c>
      <c r="M41" s="14" t="s">
        <v>13</v>
      </c>
      <c r="N41" s="23" t="e">
        <f aca="false">E27</f>
        <v>#DIV/0!</v>
      </c>
      <c r="R41" s="11" t="n">
        <v>0.02</v>
      </c>
      <c r="S41" s="14" t="s">
        <v>13</v>
      </c>
      <c r="T41" s="23"/>
    </row>
    <row r="42" customFormat="false" ht="12.8" hidden="false" customHeight="false" outlineLevel="0" collapsed="false">
      <c r="B42" s="17" t="s">
        <v>14</v>
      </c>
      <c r="C42" s="23" t="e">
        <f aca="false">C28</f>
        <v>#DIV/0!</v>
      </c>
      <c r="G42" s="17" t="s">
        <v>14</v>
      </c>
      <c r="H42" s="23" t="e">
        <f aca="false">D28</f>
        <v>#DIV/0!</v>
      </c>
      <c r="M42" s="17" t="s">
        <v>14</v>
      </c>
      <c r="N42" s="23" t="e">
        <f aca="false">E28</f>
        <v>#DIV/0!</v>
      </c>
      <c r="R42" s="11" t="n">
        <v>0.03</v>
      </c>
      <c r="S42" s="17" t="s">
        <v>14</v>
      </c>
      <c r="T42" s="23"/>
    </row>
    <row r="43" customFormat="false" ht="12.8" hidden="false" customHeight="false" outlineLevel="0" collapsed="false">
      <c r="B43" s="14" t="s">
        <v>23</v>
      </c>
      <c r="C43" s="23" t="e">
        <f aca="false">C29</f>
        <v>#DIV/0!</v>
      </c>
      <c r="G43" s="14" t="s">
        <v>23</v>
      </c>
      <c r="H43" s="23" t="e">
        <f aca="false">D29</f>
        <v>#DIV/0!</v>
      </c>
      <c r="M43" s="14" t="s">
        <v>23</v>
      </c>
      <c r="N43" s="23" t="e">
        <f aca="false">E29</f>
        <v>#DIV/0!</v>
      </c>
      <c r="R43" s="11" t="n">
        <v>0.08</v>
      </c>
      <c r="S43" s="14" t="s">
        <v>23</v>
      </c>
      <c r="T43" s="23"/>
    </row>
    <row r="44" customFormat="false" ht="12.8" hidden="false" customHeight="false" outlineLevel="0" collapsed="false">
      <c r="B44" s="17" t="s">
        <v>17</v>
      </c>
      <c r="C44" s="23" t="e">
        <f aca="false">C31</f>
        <v>#DIV/0!</v>
      </c>
      <c r="G44" s="17" t="s">
        <v>17</v>
      </c>
      <c r="H44" s="23" t="e">
        <f aca="false">D31</f>
        <v>#DIV/0!</v>
      </c>
      <c r="M44" s="17" t="s">
        <v>17</v>
      </c>
      <c r="N44" s="23" t="e">
        <f aca="false">E31</f>
        <v>#DIV/0!</v>
      </c>
      <c r="R44" s="11" t="n">
        <v>0.06</v>
      </c>
      <c r="S44" s="17" t="s">
        <v>17</v>
      </c>
      <c r="T44" s="23"/>
    </row>
    <row r="45" customFormat="false" ht="12.8" hidden="false" customHeight="false" outlineLevel="0" collapsed="false">
      <c r="B45" s="17" t="s">
        <v>18</v>
      </c>
      <c r="C45" s="23" t="e">
        <f aca="false">C32</f>
        <v>#DIV/0!</v>
      </c>
      <c r="G45" s="17" t="s">
        <v>18</v>
      </c>
      <c r="H45" s="23" t="e">
        <f aca="false">D32</f>
        <v>#DIV/0!</v>
      </c>
      <c r="M45" s="17" t="s">
        <v>18</v>
      </c>
      <c r="N45" s="23" t="e">
        <f aca="false">E32</f>
        <v>#DIV/0!</v>
      </c>
      <c r="R45" s="11" t="n">
        <v>0.1</v>
      </c>
      <c r="S45" s="17" t="s">
        <v>18</v>
      </c>
      <c r="T45" s="23"/>
    </row>
    <row r="46" customFormat="false" ht="12.8" hidden="false" customHeight="false" outlineLevel="0" collapsed="false">
      <c r="B46" s="17" t="s">
        <v>19</v>
      </c>
      <c r="C46" s="23" t="e">
        <f aca="false">C33</f>
        <v>#DIV/0!</v>
      </c>
      <c r="G46" s="17" t="s">
        <v>19</v>
      </c>
      <c r="H46" s="23" t="e">
        <f aca="false">D33</f>
        <v>#DIV/0!</v>
      </c>
      <c r="M46" s="17" t="s">
        <v>19</v>
      </c>
      <c r="N46" s="23" t="e">
        <f aca="false">E33</f>
        <v>#DIV/0!</v>
      </c>
      <c r="R46" s="11" t="n">
        <v>0.05</v>
      </c>
      <c r="S46" s="17" t="s">
        <v>19</v>
      </c>
      <c r="T46" s="23"/>
    </row>
    <row r="47" customFormat="false" ht="12.8" hidden="false" customHeight="false" outlineLevel="0" collapsed="false">
      <c r="B47" s="17" t="s">
        <v>20</v>
      </c>
      <c r="C47" s="23" t="e">
        <f aca="false">C34</f>
        <v>#DIV/0!</v>
      </c>
      <c r="G47" s="17" t="s">
        <v>20</v>
      </c>
      <c r="H47" s="23" t="e">
        <f aca="false">D34</f>
        <v>#DIV/0!</v>
      </c>
      <c r="M47" s="17" t="s">
        <v>20</v>
      </c>
      <c r="N47" s="23" t="e">
        <f aca="false">E34</f>
        <v>#DIV/0!</v>
      </c>
      <c r="R47" s="11" t="n">
        <v>0.08</v>
      </c>
      <c r="S47" s="17" t="s">
        <v>20</v>
      </c>
      <c r="T47" s="23"/>
    </row>
    <row r="48" customFormat="false" ht="12.8" hidden="false" customHeight="false" outlineLevel="0" collapsed="false">
      <c r="H48" s="23"/>
      <c r="S48" s="0" t="s">
        <v>24</v>
      </c>
      <c r="T48" s="23" t="n">
        <f aca="false">SUM(T40:T47)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2024-12-03T16:37:44Z</dcterms:created>
  <dc:creator/>
  <dc:description/>
  <dc:language>en-CA</dc:language>
  <cp:lastModifiedBy/>
  <dcterms:modified xsi:type="dcterms:W3CDTF">2024-12-09T10:34:52Z</dcterms:modified>
  <cp:revision>13</cp:revision>
  <dc:subject/>
  <dc:title/>
</cp:coreProperties>
</file>